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<sst xmlns="http://schemas.openxmlformats.org/spreadsheetml/2006/main" count="31" uniqueCount="26">
  <si>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Таблица расчета начальной (максимальной) ценыдоговора на поставку стандартных товаров без дополнительной комплектации и сопутствующих услуг, работ</t>
  </si>
  <si>
    <t>Способ размещения заказа: котировка</t>
  </si>
  <si>
    <t>Категории</t>
  </si>
  <si>
    <t>Цены/ поставщики</t>
  </si>
  <si>
    <t>Средняя цена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</si>
  <si>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</si>
  <si>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</si>
  <si>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</si>
  <si>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</si>
  <si>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</si>
  <si>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</si>
  <si>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</si>
  <si>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</si>
  <si>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</si>
  <si>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</si>
  <si>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ООО «Компания «КиТ» г. Екатеринбург</t>
  </si>
  <si>
    <t>ООО «КИТ Интерактив» г. Екатеринбург</t>
  </si>
  <si>
    <t>ООО «Фрэйм» г. Екатеринбург</t>
  </si>
  <si>
    <t>NEC Projector 260XG</t>
  </si>
  <si>
    <t>поставка мультимедиапроектора</t>
  </si>
  <si>
    <t>620078, г. Екатеринбург, ул. Гагарина д. 47, оф 6, коммерческое предложение от 25.04.2012г тел. (343) 378-24-04</t>
  </si>
  <si>
    <t>620078, г. Екатеринбург, ул. Гагарина д. 47, оф 8, коммерческое предложение от 27.04.2012г тел. (343) 350-11-12</t>
  </si>
  <si>
    <t>620078, г. Екатеринбург, ул. Тверитина д. 19, оф 175, коммерческое предложение от 16.05.2012г., тел. (343) 264-63-43</t>
  </si>
  <si>
    <t>Ф.И.О.  руководителя             В.В.Погребняк                    Подпись ______________________</t>
  </si>
  <si>
    <t>Дата составления сводной  таблицы    23.05.2012 года</t>
  </si>
  <si>
    <t>Мультимедиапроектор Тип проектора -  фронтальная, обратная, крепление к потолку; Яркость светового потока – не менее двух тысяч шестисот ANSI люмен;  Контрастность – не менее 2000:1; Лампа не менее 180 Ватт; ресурс – в диапазоне  от трех тысяч часов до пяти тысяч часов; Интерфейс - HDMI, не менее  двух входов и выход VGA D-Sub), 2 аудиовхода миниджек, аудиовыход миниджек, RS232, композитный вход, вход S-Video, аудиовход 2xRCA, RJ-45; Размер изображения по диагонали в диапазоне 0.76 - 7.62 метра (30" - 300"); Размер изображения в диапазоне 1.2 - 13 метров; Формат матрицы 4:3; Матрица 0.55"; Разрешение матрицы не мене 1024 x 768; Уровень шума -  в диапазоне 34 - 31 дБ ; Встроенные динамики проектора; Потребление энергии  в пределах 233 Ватта - 210 Ватт, 0.5 Ватта - в режиме ожидания; Пульт ДУ,  батарейки, кабель питания, кабель VGA, CD-диск, крепление к потолку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</si>
</sst>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9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4"/>
      <color indexed="18"/>
      <name val="Arial"/>
      <family val="2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workbookViewId="0" topLeftCell="A1">
      <selection activeCell="B7" sqref="B7:H7"/>
    </sheetView>
  </sheetViews>
  <sheetFormatPr defaultColWidth="9.00390625" defaultRowHeight="12.75"/>
  <cols>
    <col min="1" max="1" width="24.375" style="14" customWidth="1"/>
    <col min="2" max="4" width="22.00390625" style="1" customWidth="1"/>
    <col min="5" max="7" width="22.00390625" style="1" hidden="1" customWidth="1"/>
    <col min="8" max="8" width="11.125" style="1" hidden="1" customWidth="1"/>
    <col min="9" max="9" width="14.875" style="1" customWidth="1"/>
    <col min="10" max="16384" width="9.125" style="1" customWidth="1"/>
  </cols>
  <sheetData>
    <row r="1" spans="1:9" ht="51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7.25">
      <c r="A2" s="19" t="s">
        <v>19</v>
      </c>
      <c r="B2" s="2"/>
      <c r="C2" s="2"/>
      <c r="D2" s="2"/>
      <c r="E2" s="2"/>
      <c r="F2" s="2"/>
      <c r="G2" s="2"/>
      <c r="H2" s="2"/>
      <c r="I2" s="3" t="s">
        <v>1</v>
      </c>
    </row>
    <row r="3" spans="1:9" ht="15" customHeight="1">
      <c r="A3" s="35" t="s">
        <v>2</v>
      </c>
      <c r="B3" s="27" t="s">
        <v>3</v>
      </c>
      <c r="C3" s="27" t="s">
        <v>3</v>
      </c>
      <c r="D3" s="27" t="s">
        <v>3</v>
      </c>
      <c r="E3" s="27" t="s">
        <v>3</v>
      </c>
      <c r="F3" s="27"/>
      <c r="G3" s="27" t="s">
        <v>3</v>
      </c>
      <c r="H3" s="24" t="s">
        <v>4</v>
      </c>
      <c r="I3" s="27" t="s">
        <v>5</v>
      </c>
    </row>
    <row r="4" spans="1:9" ht="15" customHeight="1">
      <c r="A4" s="35"/>
      <c r="B4" s="27"/>
      <c r="C4" s="27"/>
      <c r="D4" s="27"/>
      <c r="E4" s="27"/>
      <c r="F4" s="27"/>
      <c r="G4" s="27"/>
      <c r="H4" s="25"/>
      <c r="I4" s="27"/>
    </row>
    <row r="5" spans="1:9" ht="15">
      <c r="A5" s="35"/>
      <c r="B5" s="5">
        <v>1</v>
      </c>
      <c r="C5" s="5">
        <v>2</v>
      </c>
      <c r="D5" s="5">
        <v>3</v>
      </c>
      <c r="E5" s="5">
        <v>4</v>
      </c>
      <c r="F5" s="5">
        <v>4</v>
      </c>
      <c r="G5" s="5">
        <v>5</v>
      </c>
      <c r="H5" s="26"/>
      <c r="I5" s="28"/>
    </row>
    <row r="6" spans="1:9" ht="192.75" customHeight="1">
      <c r="A6" s="4" t="s">
        <v>6</v>
      </c>
      <c r="B6" s="30" t="s">
        <v>25</v>
      </c>
      <c r="C6" s="30"/>
      <c r="D6" s="30"/>
      <c r="E6" s="30"/>
      <c r="F6" s="30"/>
      <c r="G6" s="30"/>
      <c r="H6" s="30"/>
      <c r="I6" s="5"/>
    </row>
    <row r="7" spans="1:9" ht="23.25" customHeight="1">
      <c r="A7" s="4" t="s">
        <v>7</v>
      </c>
      <c r="B7" s="27">
        <v>11</v>
      </c>
      <c r="C7" s="27"/>
      <c r="D7" s="27"/>
      <c r="E7" s="27"/>
      <c r="F7" s="27"/>
      <c r="G7" s="27"/>
      <c r="H7" s="27"/>
      <c r="I7" s="5"/>
    </row>
    <row r="8" spans="1:9" ht="23.25" customHeight="1">
      <c r="A8" s="4" t="s">
        <v>8</v>
      </c>
      <c r="B8" s="31" t="s">
        <v>18</v>
      </c>
      <c r="C8" s="32"/>
      <c r="D8" s="32"/>
      <c r="E8" s="32"/>
      <c r="F8" s="32"/>
      <c r="G8" s="32"/>
      <c r="H8" s="33"/>
      <c r="I8" s="5"/>
    </row>
    <row r="9" spans="1:9" ht="23.25" customHeight="1">
      <c r="A9" s="4" t="s">
        <v>9</v>
      </c>
      <c r="B9" s="18">
        <f>B10/B7</f>
        <v>20909.090909090908</v>
      </c>
      <c r="C9" s="5">
        <v>20900</v>
      </c>
      <c r="D9" s="18">
        <f>D10/B7</f>
        <v>20918.18181818182</v>
      </c>
      <c r="E9" s="5"/>
      <c r="F9" s="5"/>
      <c r="G9" s="5"/>
      <c r="H9" s="5"/>
      <c r="I9" s="7">
        <f>(B9+C9+D9)/3</f>
        <v>20909.09090909091</v>
      </c>
    </row>
    <row r="10" spans="1:9" ht="23.25" customHeight="1">
      <c r="A10" s="4" t="s">
        <v>10</v>
      </c>
      <c r="B10" s="5">
        <v>230000</v>
      </c>
      <c r="C10" s="5">
        <f>C9*B7</f>
        <v>229900</v>
      </c>
      <c r="D10" s="5">
        <v>230100</v>
      </c>
      <c r="E10" s="5">
        <f>B7*E9</f>
        <v>0</v>
      </c>
      <c r="F10" s="5"/>
      <c r="G10" s="5">
        <f>B7*G9</f>
        <v>0</v>
      </c>
      <c r="H10" s="5">
        <f>G10</f>
        <v>0</v>
      </c>
      <c r="I10" s="7">
        <f>(B10+C10+D10)/3</f>
        <v>230000</v>
      </c>
    </row>
    <row r="11" spans="1:9" ht="15">
      <c r="A11" s="4" t="s">
        <v>10</v>
      </c>
      <c r="B11" s="5">
        <f>B10</f>
        <v>230000</v>
      </c>
      <c r="C11" s="5">
        <f>C10</f>
        <v>229900</v>
      </c>
      <c r="D11" s="5">
        <f>D10</f>
        <v>230100</v>
      </c>
      <c r="E11" s="5" t="e">
        <f>#REF!*#REF!</f>
        <v>#REF!</v>
      </c>
      <c r="F11" s="5"/>
      <c r="G11" s="5" t="e">
        <f>#REF!*#REF!</f>
        <v>#REF!</v>
      </c>
      <c r="H11" s="5" t="e">
        <f>G11</f>
        <v>#REF!</v>
      </c>
      <c r="I11" s="7">
        <f>(B11+C11+D11)/3</f>
        <v>230000</v>
      </c>
    </row>
    <row r="12" spans="1:9" ht="18" customHeight="1">
      <c r="A12" s="4" t="s">
        <v>11</v>
      </c>
      <c r="B12" s="5"/>
      <c r="C12" s="5"/>
      <c r="D12" s="5"/>
      <c r="E12" s="5"/>
      <c r="F12" s="5"/>
      <c r="G12" s="5"/>
      <c r="H12" s="6" t="e">
        <f>H11+#REF!+#REF!+#REF!+#REF!+#REF!+#REF!+#REF!+#REF!+#REF!+#REF!+#REF!+#REF!+#REF!+#REF!+#REF!+#REF!+#REF!+#REF!+#REF!+#REF!+#REF!+#REF!+#REF!+H10</f>
        <v>#REF!</v>
      </c>
      <c r="I12" s="7">
        <f>I10</f>
        <v>230000</v>
      </c>
    </row>
    <row r="13" spans="1:9" ht="54" customHeight="1">
      <c r="A13" s="5" t="s">
        <v>12</v>
      </c>
      <c r="B13" s="5" t="s">
        <v>13</v>
      </c>
      <c r="C13" s="29" t="s">
        <v>14</v>
      </c>
      <c r="D13" s="29"/>
      <c r="E13" s="29"/>
      <c r="F13" s="29"/>
      <c r="G13" s="29"/>
      <c r="H13" s="8"/>
      <c r="I13" s="9"/>
    </row>
    <row r="14" spans="1:9" ht="36.75" customHeight="1">
      <c r="A14" s="10">
        <v>1</v>
      </c>
      <c r="B14" s="11" t="s">
        <v>15</v>
      </c>
      <c r="C14" s="22" t="s">
        <v>20</v>
      </c>
      <c r="D14" s="22"/>
      <c r="E14" s="22"/>
      <c r="F14" s="22"/>
      <c r="G14" s="22"/>
      <c r="H14" s="12"/>
      <c r="I14" s="13"/>
    </row>
    <row r="15" spans="1:9" ht="36.75" customHeight="1">
      <c r="A15" s="10">
        <v>2</v>
      </c>
      <c r="B15" s="11" t="s">
        <v>16</v>
      </c>
      <c r="C15" s="22" t="s">
        <v>21</v>
      </c>
      <c r="D15" s="22"/>
      <c r="E15" s="22"/>
      <c r="F15" s="22"/>
      <c r="G15" s="22"/>
      <c r="H15" s="12"/>
      <c r="I15" s="13"/>
    </row>
    <row r="16" spans="1:9" ht="36.75" customHeight="1">
      <c r="A16" s="10">
        <v>3</v>
      </c>
      <c r="B16" s="11" t="s">
        <v>17</v>
      </c>
      <c r="C16" s="22" t="s">
        <v>22</v>
      </c>
      <c r="D16" s="22"/>
      <c r="E16" s="22"/>
      <c r="F16" s="22"/>
      <c r="G16" s="22"/>
      <c r="H16" s="12"/>
      <c r="I16" s="13"/>
    </row>
    <row r="18" spans="1:4" ht="15">
      <c r="A18" s="20"/>
      <c r="B18" s="23"/>
      <c r="C18" s="15"/>
      <c r="D18" s="15"/>
    </row>
    <row r="19" spans="1:7" ht="15">
      <c r="A19" s="20" t="s">
        <v>23</v>
      </c>
      <c r="B19" s="23"/>
      <c r="C19" s="23"/>
      <c r="D19" s="23"/>
      <c r="E19" s="23"/>
      <c r="F19" s="23"/>
      <c r="G19" s="23"/>
    </row>
    <row r="20" spans="1:4" s="17" customFormat="1" ht="15">
      <c r="A20" s="20" t="s">
        <v>24</v>
      </c>
      <c r="B20" s="21"/>
      <c r="C20" s="16"/>
      <c r="D20" s="16"/>
    </row>
  </sheetData>
  <mergeCells count="19">
    <mergeCell ref="A1:I1"/>
    <mergeCell ref="A3:A5"/>
    <mergeCell ref="B3:B4"/>
    <mergeCell ref="C3:C4"/>
    <mergeCell ref="D3:D4"/>
    <mergeCell ref="E3:F4"/>
    <mergeCell ref="G3:G4"/>
    <mergeCell ref="H3:H5"/>
    <mergeCell ref="I3:I5"/>
    <mergeCell ref="C13:G13"/>
    <mergeCell ref="C14:G14"/>
    <mergeCell ref="B6:H6"/>
    <mergeCell ref="B7:H7"/>
    <mergeCell ref="B8:H8"/>
    <mergeCell ref="A20:B20"/>
    <mergeCell ref="C15:G15"/>
    <mergeCell ref="C16:G16"/>
    <mergeCell ref="A18:B18"/>
    <mergeCell ref="A19:G19"/>
  </mergeCells>
  <printOptions/>
  <pageMargins left="0.1968503937007874" right="0.3937007874015748" top="0.5905511811023623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2012-05-28T05:59:14Z</cp:lastPrinted>
  <dcterms:created xsi:type="dcterms:W3CDTF">2012-05-15T06:04:31Z</dcterms:created>
  <dcterms:modified xsi:type="dcterms:W3CDTF">2012-05-29T02:43:38Z</dcterms:modified>
  <cp:category/>
  <cp:version/>
  <cp:contentType/>
  <cp:contentStatus/>
</cp:coreProperties>
</file>